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eht1" sheetId="1" r:id="rId1"/>
    <sheet name="Leht2" sheetId="2" r:id="rId2"/>
    <sheet name="Leht3" sheetId="3" r:id="rId3"/>
  </sheets>
  <definedNames>
    <definedName name="_JK1">Leht1!$J$6:$J$52</definedName>
    <definedName name="_MV1">Leht1!#REF!</definedName>
    <definedName name="_PP1">Leht1!$N$6:$N$52</definedName>
    <definedName name="Kerroin1">Leht1!$W$15:$W$52</definedName>
    <definedName name="Paino1">Leht1!$F$6:$F$52</definedName>
    <definedName name="YHT1">Leht1!#REF!</definedName>
    <definedName name="YHT2">Leht1!$Z$15:$Z$43</definedName>
  </definedNames>
  <calcPr calcId="124519"/>
</workbook>
</file>

<file path=xl/calcChain.xml><?xml version="1.0" encoding="utf-8"?>
<calcChain xmlns="http://schemas.openxmlformats.org/spreadsheetml/2006/main">
  <c r="Q18" i="1"/>
  <c r="Q30"/>
  <c r="Q22"/>
  <c r="R14"/>
  <c r="Q14"/>
</calcChain>
</file>

<file path=xl/sharedStrings.xml><?xml version="1.0" encoding="utf-8"?>
<sst xmlns="http://schemas.openxmlformats.org/spreadsheetml/2006/main" count="129" uniqueCount="81">
  <si>
    <t>Keha-</t>
  </si>
  <si>
    <t>Kool</t>
  </si>
  <si>
    <t>KÜKK</t>
  </si>
  <si>
    <t>LAMADES SURUMINE</t>
  </si>
  <si>
    <t>JÕUTÕMME</t>
  </si>
  <si>
    <t>Kogu-</t>
  </si>
  <si>
    <t>Wilksi</t>
  </si>
  <si>
    <t>KOHT</t>
  </si>
  <si>
    <t>#</t>
  </si>
  <si>
    <t>kaal</t>
  </si>
  <si>
    <t>1.</t>
  </si>
  <si>
    <t>2.</t>
  </si>
  <si>
    <t>3.</t>
  </si>
  <si>
    <t>summa</t>
  </si>
  <si>
    <t>punktid</t>
  </si>
  <si>
    <t>Ave Tüür / 96</t>
  </si>
  <si>
    <t>TTÜ</t>
  </si>
  <si>
    <t>Anne Jõela / 93</t>
  </si>
  <si>
    <t>Karoliine Holter / 96</t>
  </si>
  <si>
    <t>Tartu</t>
  </si>
  <si>
    <t>Merle Lessing / 01</t>
  </si>
  <si>
    <t>TTK</t>
  </si>
  <si>
    <t>Ekaterina Grigoreva / 91</t>
  </si>
  <si>
    <t>TÜ</t>
  </si>
  <si>
    <t>Helena Veelmaa / 95</t>
  </si>
  <si>
    <t>SKA</t>
  </si>
  <si>
    <t>Kristin Strohm / 97</t>
  </si>
  <si>
    <t>TTG</t>
  </si>
  <si>
    <t>Merike Järvamägi / 96</t>
  </si>
  <si>
    <t>Andres Oja / 86</t>
  </si>
  <si>
    <t>LVRKK</t>
  </si>
  <si>
    <t>TKHK</t>
  </si>
  <si>
    <t>Sten-Marius Pannik / 00</t>
  </si>
  <si>
    <t>Kermo Pärn / 98</t>
  </si>
  <si>
    <t>Juhan Vals /96</t>
  </si>
  <si>
    <t>Jaakob Jüris / 01</t>
  </si>
  <si>
    <t>Rauno Kõlu / 93</t>
  </si>
  <si>
    <t>Artur Annimäe / 94</t>
  </si>
  <si>
    <t>Marko Lind / 95</t>
  </si>
  <si>
    <t>Ludvig Kindsigo / 99</t>
  </si>
  <si>
    <t>David Tina / 95</t>
  </si>
  <si>
    <t>Sulo Hipponen / 95</t>
  </si>
  <si>
    <t>Mikk Lehtoja / 03</t>
  </si>
  <si>
    <t>TKK</t>
  </si>
  <si>
    <t>Siim Salin / 95</t>
  </si>
  <si>
    <t>Kristo Krõlov / 95</t>
  </si>
  <si>
    <t xml:space="preserve"> ----- </t>
  </si>
  <si>
    <t>Endel Põldsalu / 55</t>
  </si>
  <si>
    <t>Mark Kihu / 00</t>
  </si>
  <si>
    <t>Andry Liiva / 96</t>
  </si>
  <si>
    <t>Andrei Skovorodin / 94</t>
  </si>
  <si>
    <t>TÜASK</t>
  </si>
  <si>
    <t>Oliver Allikma / 98</t>
  </si>
  <si>
    <t>4.</t>
  </si>
  <si>
    <t xml:space="preserve">            Mehed -74 kg</t>
  </si>
  <si>
    <t xml:space="preserve">            Mehed -66 kg</t>
  </si>
  <si>
    <t xml:space="preserve">            Mehed -83 kg</t>
  </si>
  <si>
    <t xml:space="preserve">            Naised - 63 kg</t>
  </si>
  <si>
    <t>v.a.</t>
  </si>
  <si>
    <t>Maldis-Sveno Laur/ 00</t>
  </si>
  <si>
    <t>Disq.</t>
  </si>
  <si>
    <t>Rakvere</t>
  </si>
  <si>
    <t>Kaarel Kaldvee / 94</t>
  </si>
  <si>
    <t>Mihkel Ruut / 99</t>
  </si>
  <si>
    <t>HTG</t>
  </si>
  <si>
    <t>Sten Sild / 91</t>
  </si>
  <si>
    <t>Martin Rootslane / 00</t>
  </si>
  <si>
    <t>Reigo Frei / 00</t>
  </si>
  <si>
    <t>Kaido Kuusik / 85</t>
  </si>
  <si>
    <t>Priit Vaitma / 94</t>
  </si>
  <si>
    <t>Maksim Grigorev / 91</t>
  </si>
  <si>
    <t>Karel Artus / 86</t>
  </si>
  <si>
    <t>Mehed  -105 kg</t>
  </si>
  <si>
    <t>Mehed  105+ kg</t>
  </si>
  <si>
    <t>Tulemus</t>
  </si>
  <si>
    <t>Nimi / s.a.</t>
  </si>
  <si>
    <t xml:space="preserve">                  Mehed  -93 kg</t>
  </si>
  <si>
    <t>EESTI ÜLIÕPILASTE JA TARTUMAA KOOLINOORTE LAHTISED MV KLASSIKALISES JÕUTÕSTMISES 2017</t>
  </si>
  <si>
    <t xml:space="preserve">          Naised 63+ kg</t>
  </si>
  <si>
    <t>Kõrveküla Spordihall. 29.04.2017</t>
  </si>
  <si>
    <t xml:space="preserve">Tartu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</si>
</sst>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\."/>
  </numFmts>
  <fonts count="10">
    <font>
      <sz val="11"/>
      <color theme="1"/>
      <name val="Calibri"/>
      <family val="2"/>
      <charset val="186"/>
      <scheme val="minor"/>
    </font>
    <font>
      <b/>
      <sz val="10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</font>
    <font>
      <b/>
      <u/>
      <sz val="10"/>
      <name val="Verdana"/>
      <family val="2"/>
    </font>
    <font>
      <b/>
      <strike/>
      <sz val="10"/>
      <color indexed="9"/>
      <name val="Verdana"/>
      <family val="2"/>
    </font>
    <font>
      <b/>
      <i/>
      <strike/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b/>
      <i/>
      <u/>
      <sz val="10"/>
      <name val="Verdana"/>
      <family val="2"/>
      <charset val="186"/>
    </font>
    <font>
      <b/>
      <sz val="16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inden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Continuous" vertical="top"/>
    </xf>
    <xf numFmtId="0" fontId="1" fillId="2" borderId="3" xfId="0" applyFont="1" applyFill="1" applyBorder="1" applyAlignment="1">
      <alignment horizontal="centerContinuous" vertical="top"/>
    </xf>
    <xf numFmtId="0" fontId="1" fillId="2" borderId="0" xfId="0" applyFont="1" applyFill="1" applyBorder="1" applyAlignment="1">
      <alignment horizontal="centerContinuous" vertical="top"/>
    </xf>
    <xf numFmtId="0" fontId="1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2" fontId="3" fillId="0" borderId="6" xfId="0" applyNumberFormat="1" applyFont="1" applyFill="1" applyBorder="1" applyAlignment="1" applyProtection="1">
      <alignment vertical="top"/>
      <protection locked="0"/>
    </xf>
    <xf numFmtId="0" fontId="1" fillId="0" borderId="6" xfId="0" applyNumberFormat="1" applyFont="1" applyFill="1" applyBorder="1" applyAlignment="1" applyProtection="1">
      <alignment horizontal="left" vertical="top" indent="1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1" fillId="0" borderId="6" xfId="0" applyNumberFormat="1" applyFont="1" applyFill="1" applyBorder="1" applyAlignment="1" applyProtection="1">
      <alignment vertical="top"/>
      <protection locked="0"/>
    </xf>
    <xf numFmtId="164" fontId="1" fillId="3" borderId="6" xfId="0" applyNumberFormat="1" applyFont="1" applyFill="1" applyBorder="1" applyAlignment="1" applyProtection="1">
      <alignment vertical="top"/>
      <protection locked="0"/>
    </xf>
    <xf numFmtId="164" fontId="1" fillId="3" borderId="6" xfId="0" quotePrefix="1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1" fillId="3" borderId="6" xfId="0" applyNumberFormat="1" applyFont="1" applyFill="1" applyBorder="1" applyAlignment="1">
      <alignment vertical="top"/>
    </xf>
    <xf numFmtId="165" fontId="1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164" fontId="1" fillId="0" borderId="7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4" fillId="4" borderId="7" xfId="0" applyNumberFormat="1" applyFont="1" applyFill="1" applyBorder="1" applyAlignment="1" applyProtection="1">
      <alignment vertical="top"/>
      <protection locked="0"/>
    </xf>
    <xf numFmtId="164" fontId="4" fillId="4" borderId="11" xfId="0" applyNumberFormat="1" applyFont="1" applyFill="1" applyBorder="1" applyAlignment="1" applyProtection="1">
      <alignment vertical="top"/>
      <protection locked="0"/>
    </xf>
    <xf numFmtId="164" fontId="5" fillId="5" borderId="6" xfId="0" applyNumberFormat="1" applyFont="1" applyFill="1" applyBorder="1" applyAlignment="1" applyProtection="1">
      <alignment vertical="top"/>
      <protection locked="0"/>
    </xf>
    <xf numFmtId="164" fontId="4" fillId="4" borderId="6" xfId="0" applyNumberFormat="1" applyFont="1" applyFill="1" applyBorder="1" applyAlignment="1" applyProtection="1">
      <alignment vertical="top"/>
      <protection locked="0"/>
    </xf>
    <xf numFmtId="164" fontId="4" fillId="4" borderId="6" xfId="0" applyNumberFormat="1" applyFont="1" applyFill="1" applyBorder="1" applyAlignment="1">
      <alignment vertical="top"/>
    </xf>
    <xf numFmtId="164" fontId="5" fillId="5" borderId="11" xfId="0" applyNumberFormat="1" applyFont="1" applyFill="1" applyBorder="1" applyAlignment="1" applyProtection="1">
      <alignment vertical="top"/>
      <protection locked="0"/>
    </xf>
    <xf numFmtId="164" fontId="1" fillId="3" borderId="7" xfId="0" applyNumberFormat="1" applyFont="1" applyFill="1" applyBorder="1" applyAlignment="1">
      <alignment vertical="top"/>
    </xf>
    <xf numFmtId="164" fontId="5" fillId="5" borderId="7" xfId="0" applyNumberFormat="1" applyFont="1" applyFill="1" applyBorder="1" applyAlignment="1">
      <alignment vertical="top"/>
    </xf>
    <xf numFmtId="164" fontId="5" fillId="5" borderId="8" xfId="0" applyNumberFormat="1" applyFont="1" applyFill="1" applyBorder="1" applyAlignment="1" applyProtection="1">
      <alignment vertical="top"/>
      <protection locked="0"/>
    </xf>
    <xf numFmtId="164" fontId="1" fillId="3" borderId="8" xfId="0" applyNumberFormat="1" applyFont="1" applyFill="1" applyBorder="1" applyAlignment="1" applyProtection="1">
      <alignment vertical="top"/>
      <protection locked="0"/>
    </xf>
    <xf numFmtId="164" fontId="4" fillId="4" borderId="12" xfId="0" applyNumberFormat="1" applyFont="1" applyFill="1" applyBorder="1" applyAlignment="1" applyProtection="1">
      <alignment vertical="top"/>
      <protection locked="0"/>
    </xf>
    <xf numFmtId="164" fontId="4" fillId="4" borderId="12" xfId="0" applyNumberFormat="1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vertical="top"/>
    </xf>
    <xf numFmtId="164" fontId="4" fillId="4" borderId="3" xfId="0" applyNumberFormat="1" applyFont="1" applyFill="1" applyBorder="1" applyAlignment="1" applyProtection="1">
      <alignment vertical="top"/>
      <protection locked="0"/>
    </xf>
    <xf numFmtId="164" fontId="5" fillId="5" borderId="5" xfId="0" applyNumberFormat="1" applyFont="1" applyFill="1" applyBorder="1" applyAlignment="1" applyProtection="1">
      <alignment vertical="top"/>
      <protection locked="0"/>
    </xf>
    <xf numFmtId="164" fontId="4" fillId="4" borderId="10" xfId="0" applyNumberFormat="1" applyFont="1" applyFill="1" applyBorder="1" applyAlignment="1" applyProtection="1">
      <alignment vertical="top"/>
      <protection locked="0"/>
    </xf>
    <xf numFmtId="164" fontId="1" fillId="3" borderId="5" xfId="0" applyNumberFormat="1" applyFont="1" applyFill="1" applyBorder="1" applyAlignment="1">
      <alignment vertical="top"/>
    </xf>
    <xf numFmtId="164" fontId="4" fillId="4" borderId="10" xfId="0" applyNumberFormat="1" applyFont="1" applyFill="1" applyBorder="1" applyAlignment="1">
      <alignment vertical="top"/>
    </xf>
    <xf numFmtId="164" fontId="5" fillId="5" borderId="5" xfId="0" applyNumberFormat="1" applyFont="1" applyFill="1" applyBorder="1" applyAlignment="1">
      <alignment vertical="top"/>
    </xf>
    <xf numFmtId="164" fontId="4" fillId="4" borderId="1" xfId="0" applyNumberFormat="1" applyFont="1" applyFill="1" applyBorder="1" applyAlignment="1" applyProtection="1">
      <alignment vertical="top"/>
      <protection locked="0"/>
    </xf>
    <xf numFmtId="164" fontId="1" fillId="0" borderId="5" xfId="0" applyNumberFormat="1" applyFont="1" applyFill="1" applyBorder="1" applyAlignment="1" applyProtection="1">
      <alignment vertical="top"/>
      <protection locked="0"/>
    </xf>
    <xf numFmtId="164" fontId="1" fillId="0" borderId="4" xfId="0" applyNumberFormat="1" applyFont="1" applyFill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164" fontId="4" fillId="4" borderId="7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164" fontId="5" fillId="5" borderId="7" xfId="0" applyNumberFormat="1" applyFont="1" applyFill="1" applyBorder="1" applyAlignment="1" applyProtection="1">
      <alignment vertical="top"/>
      <protection locked="0"/>
    </xf>
    <xf numFmtId="164" fontId="4" fillId="4" borderId="8" xfId="0" applyNumberFormat="1" applyFont="1" applyFill="1" applyBorder="1" applyAlignment="1">
      <alignment vertical="top"/>
    </xf>
    <xf numFmtId="164" fontId="4" fillId="4" borderId="8" xfId="0" applyNumberFormat="1" applyFont="1" applyFill="1" applyBorder="1" applyAlignment="1" applyProtection="1">
      <alignment vertical="top"/>
      <protection locked="0"/>
    </xf>
    <xf numFmtId="164" fontId="1" fillId="3" borderId="11" xfId="0" applyNumberFormat="1" applyFont="1" applyFill="1" applyBorder="1" applyAlignment="1">
      <alignment vertical="top"/>
    </xf>
    <xf numFmtId="164" fontId="4" fillId="4" borderId="4" xfId="0" applyNumberFormat="1" applyFont="1" applyFill="1" applyBorder="1" applyAlignment="1">
      <alignment vertical="top"/>
    </xf>
    <xf numFmtId="164" fontId="5" fillId="5" borderId="6" xfId="0" applyNumberFormat="1" applyFont="1" applyFill="1" applyBorder="1" applyAlignment="1">
      <alignment vertical="top"/>
    </xf>
    <xf numFmtId="0" fontId="1" fillId="0" borderId="7" xfId="0" applyNumberFormat="1" applyFont="1" applyFill="1" applyBorder="1" applyAlignment="1" applyProtection="1">
      <alignment horizontal="left" vertical="top" indent="1"/>
      <protection locked="0"/>
    </xf>
    <xf numFmtId="164" fontId="4" fillId="4" borderId="13" xfId="0" applyNumberFormat="1" applyFont="1" applyFill="1" applyBorder="1" applyAlignment="1" applyProtection="1">
      <alignment vertical="top"/>
      <protection locked="0"/>
    </xf>
    <xf numFmtId="164" fontId="4" fillId="4" borderId="4" xfId="0" applyNumberFormat="1" applyFont="1" applyFill="1" applyBorder="1" applyAlignment="1" applyProtection="1">
      <alignment vertical="top"/>
      <protection locked="0"/>
    </xf>
    <xf numFmtId="164" fontId="6" fillId="5" borderId="11" xfId="0" applyNumberFormat="1" applyFont="1" applyFill="1" applyBorder="1" applyAlignment="1" applyProtection="1">
      <alignment vertical="top"/>
      <protection locked="0"/>
    </xf>
    <xf numFmtId="164" fontId="5" fillId="5" borderId="14" xfId="0" applyNumberFormat="1" applyFont="1" applyFill="1" applyBorder="1" applyAlignment="1" applyProtection="1">
      <alignment vertical="top"/>
      <protection locked="0"/>
    </xf>
    <xf numFmtId="164" fontId="4" fillId="4" borderId="1" xfId="0" applyNumberFormat="1" applyFont="1" applyFill="1" applyBorder="1" applyAlignment="1">
      <alignment vertical="top"/>
    </xf>
    <xf numFmtId="164" fontId="4" fillId="4" borderId="11" xfId="0" applyNumberFormat="1" applyFont="1" applyFill="1" applyBorder="1" applyAlignment="1">
      <alignment vertical="top"/>
    </xf>
    <xf numFmtId="164" fontId="4" fillId="4" borderId="5" xfId="0" applyNumberFormat="1" applyFont="1" applyFill="1" applyBorder="1" applyAlignment="1" applyProtection="1">
      <alignment vertical="top"/>
      <protection locked="0"/>
    </xf>
    <xf numFmtId="164" fontId="5" fillId="5" borderId="4" xfId="0" applyNumberFormat="1" applyFont="1" applyFill="1" applyBorder="1" applyAlignment="1" applyProtection="1">
      <alignment vertical="top"/>
      <protection locked="0"/>
    </xf>
    <xf numFmtId="164" fontId="1" fillId="3" borderId="4" xfId="0" applyNumberFormat="1" applyFont="1" applyFill="1" applyBorder="1" applyAlignment="1">
      <alignment vertical="top"/>
    </xf>
    <xf numFmtId="0" fontId="7" fillId="0" borderId="10" xfId="0" applyFont="1" applyFill="1" applyBorder="1"/>
    <xf numFmtId="0" fontId="3" fillId="0" borderId="0" xfId="0" applyNumberFormat="1" applyFont="1" applyFill="1" applyAlignment="1" applyProtection="1">
      <alignment horizontal="left" vertical="top"/>
      <protection locked="0"/>
    </xf>
    <xf numFmtId="0" fontId="7" fillId="0" borderId="0" xfId="0" applyFont="1" applyFill="1"/>
    <xf numFmtId="0" fontId="1" fillId="0" borderId="6" xfId="0" applyFont="1" applyFill="1" applyBorder="1" applyAlignment="1">
      <alignment horizontal="left" vertical="top" indent="1"/>
    </xf>
    <xf numFmtId="0" fontId="2" fillId="0" borderId="6" xfId="0" applyNumberFormat="1" applyFont="1" applyFill="1" applyBorder="1" applyAlignment="1" applyProtection="1">
      <alignment horizontal="center" vertical="top"/>
      <protection locked="0"/>
    </xf>
    <xf numFmtId="164" fontId="5" fillId="5" borderId="4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 applyProtection="1">
      <alignment vertical="top"/>
      <protection locked="0"/>
    </xf>
    <xf numFmtId="164" fontId="5" fillId="5" borderId="2" xfId="0" applyNumberFormat="1" applyFont="1" applyFill="1" applyBorder="1" applyAlignment="1" applyProtection="1">
      <alignment vertical="top"/>
      <protection locked="0"/>
    </xf>
    <xf numFmtId="2" fontId="2" fillId="0" borderId="6" xfId="0" applyNumberFormat="1" applyFont="1" applyFill="1" applyBorder="1" applyAlignment="1" applyProtection="1">
      <alignment vertical="top"/>
      <protection locked="0"/>
    </xf>
    <xf numFmtId="164" fontId="4" fillId="4" borderId="15" xfId="0" applyNumberFormat="1" applyFont="1" applyFill="1" applyBorder="1" applyAlignment="1" applyProtection="1">
      <alignment vertical="top"/>
      <protection locked="0"/>
    </xf>
    <xf numFmtId="164" fontId="1" fillId="0" borderId="13" xfId="0" applyNumberFormat="1" applyFont="1" applyFill="1" applyBorder="1" applyAlignment="1" applyProtection="1">
      <alignment vertical="top"/>
      <protection locked="0"/>
    </xf>
    <xf numFmtId="164" fontId="1" fillId="0" borderId="7" xfId="0" applyNumberFormat="1" applyFont="1" applyFill="1" applyBorder="1" applyAlignment="1">
      <alignment vertical="top"/>
    </xf>
    <xf numFmtId="164" fontId="4" fillId="4" borderId="16" xfId="0" applyNumberFormat="1" applyFont="1" applyFill="1" applyBorder="1" applyAlignment="1" applyProtection="1">
      <alignment vertical="top"/>
      <protection locked="0"/>
    </xf>
    <xf numFmtId="164" fontId="8" fillId="4" borderId="11" xfId="0" applyNumberFormat="1" applyFont="1" applyFill="1" applyBorder="1" applyAlignment="1" applyProtection="1">
      <alignment vertical="top"/>
      <protection locked="0"/>
    </xf>
    <xf numFmtId="164" fontId="4" fillId="4" borderId="3" xfId="0" applyNumberFormat="1" applyFont="1" applyFill="1" applyBorder="1" applyAlignment="1">
      <alignment vertical="top"/>
    </xf>
    <xf numFmtId="0" fontId="1" fillId="6" borderId="6" xfId="0" applyNumberFormat="1" applyFont="1" applyFill="1" applyBorder="1" applyAlignment="1" applyProtection="1">
      <alignment horizontal="left" vertical="top" indent="1"/>
      <protection locked="0"/>
    </xf>
    <xf numFmtId="0" fontId="3" fillId="6" borderId="10" xfId="0" applyNumberFormat="1" applyFont="1" applyFill="1" applyBorder="1" applyAlignment="1" applyProtection="1">
      <alignment horizontal="left" vertical="top"/>
      <protection locked="0"/>
    </xf>
    <xf numFmtId="164" fontId="1" fillId="6" borderId="6" xfId="0" applyNumberFormat="1" applyFont="1" applyFill="1" applyBorder="1" applyAlignment="1">
      <alignment vertical="top"/>
    </xf>
    <xf numFmtId="164" fontId="1" fillId="6" borderId="6" xfId="0" applyNumberFormat="1" applyFont="1" applyFill="1" applyBorder="1" applyAlignment="1" applyProtection="1">
      <alignment vertical="top"/>
      <protection locked="0"/>
    </xf>
    <xf numFmtId="164" fontId="1" fillId="6" borderId="7" xfId="0" applyNumberFormat="1" applyFont="1" applyFill="1" applyBorder="1" applyAlignment="1" applyProtection="1">
      <alignment vertical="top"/>
      <protection locked="0"/>
    </xf>
    <xf numFmtId="0" fontId="1" fillId="7" borderId="1" xfId="0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vertical="top"/>
    </xf>
    <xf numFmtId="164" fontId="1" fillId="7" borderId="4" xfId="0" applyNumberFormat="1" applyFont="1" applyFill="1" applyBorder="1" applyAlignment="1">
      <alignment vertical="top"/>
    </xf>
    <xf numFmtId="164" fontId="1" fillId="7" borderId="7" xfId="0" applyNumberFormat="1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2" fontId="1" fillId="8" borderId="6" xfId="0" applyNumberFormat="1" applyFont="1" applyFill="1" applyBorder="1" applyAlignment="1">
      <alignment vertical="top"/>
    </xf>
    <xf numFmtId="164" fontId="1" fillId="8" borderId="6" xfId="0" applyNumberFormat="1" applyFont="1" applyFill="1" applyBorder="1" applyAlignment="1">
      <alignment vertical="top"/>
    </xf>
    <xf numFmtId="164" fontId="1" fillId="8" borderId="4" xfId="0" applyNumberFormat="1" applyFont="1" applyFill="1" applyBorder="1" applyAlignment="1">
      <alignment vertical="top"/>
    </xf>
    <xf numFmtId="164" fontId="1" fillId="8" borderId="7" xfId="0" applyNumberFormat="1" applyFont="1" applyFill="1" applyBorder="1" applyAlignment="1">
      <alignment vertical="top"/>
    </xf>
    <xf numFmtId="164" fontId="1" fillId="7" borderId="9" xfId="0" applyNumberFormat="1" applyFont="1" applyFill="1" applyBorder="1" applyAlignment="1" applyProtection="1">
      <alignment vertical="top"/>
    </xf>
    <xf numFmtId="0" fontId="9" fillId="0" borderId="0" xfId="0" applyFont="1"/>
    <xf numFmtId="14" fontId="9" fillId="0" borderId="0" xfId="0" applyNumberFormat="1" applyFont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27" workbookViewId="0">
      <selection activeCell="A51" sqref="A51"/>
    </sheetView>
  </sheetViews>
  <sheetFormatPr defaultRowHeight="15"/>
  <cols>
    <col min="1" max="1" width="6.140625" customWidth="1"/>
    <col min="2" max="2" width="28.42578125" customWidth="1"/>
    <col min="3" max="3" width="8.85546875" customWidth="1"/>
    <col min="4" max="4" width="12" customWidth="1"/>
    <col min="16" max="16" width="10.42578125" customWidth="1"/>
    <col min="17" max="17" width="10.140625" customWidth="1"/>
    <col min="18" max="18" width="12.7109375" customWidth="1"/>
    <col min="22" max="22" width="16.28515625" customWidth="1"/>
  </cols>
  <sheetData>
    <row r="1" spans="1:18" s="96" customFormat="1" ht="21">
      <c r="B1" s="96" t="s">
        <v>77</v>
      </c>
      <c r="N1" s="96" t="s">
        <v>79</v>
      </c>
      <c r="Q1" s="97"/>
    </row>
    <row r="2" spans="1:18">
      <c r="A2" s="1" t="s">
        <v>7</v>
      </c>
      <c r="B2" s="2" t="s">
        <v>75</v>
      </c>
      <c r="C2" s="1" t="s">
        <v>0</v>
      </c>
      <c r="D2" s="3" t="s">
        <v>1</v>
      </c>
      <c r="E2" s="4" t="s">
        <v>2</v>
      </c>
      <c r="F2" s="4"/>
      <c r="G2" s="5"/>
      <c r="H2" s="6"/>
      <c r="I2" s="4" t="s">
        <v>3</v>
      </c>
      <c r="J2" s="4"/>
      <c r="K2" s="4"/>
      <c r="L2" s="4"/>
      <c r="M2" s="4" t="s">
        <v>4</v>
      </c>
      <c r="N2" s="4"/>
      <c r="O2" s="4"/>
      <c r="P2" s="4"/>
      <c r="Q2" s="85" t="s">
        <v>5</v>
      </c>
      <c r="R2" s="89" t="s">
        <v>6</v>
      </c>
    </row>
    <row r="3" spans="1:18">
      <c r="A3" s="7"/>
      <c r="B3" s="8"/>
      <c r="C3" s="7" t="s">
        <v>9</v>
      </c>
      <c r="D3" s="8"/>
      <c r="E3" s="9" t="s">
        <v>10</v>
      </c>
      <c r="F3" s="9" t="s">
        <v>11</v>
      </c>
      <c r="G3" s="9" t="s">
        <v>12</v>
      </c>
      <c r="H3" s="10" t="s">
        <v>74</v>
      </c>
      <c r="I3" s="9" t="s">
        <v>10</v>
      </c>
      <c r="J3" s="9" t="s">
        <v>11</v>
      </c>
      <c r="K3" s="9" t="s">
        <v>12</v>
      </c>
      <c r="L3" s="10" t="s">
        <v>74</v>
      </c>
      <c r="M3" s="9" t="s">
        <v>10</v>
      </c>
      <c r="N3" s="9" t="s">
        <v>11</v>
      </c>
      <c r="O3" s="9" t="s">
        <v>12</v>
      </c>
      <c r="P3" s="10" t="s">
        <v>74</v>
      </c>
      <c r="Q3" s="85" t="s">
        <v>13</v>
      </c>
      <c r="R3" s="90" t="s">
        <v>14</v>
      </c>
    </row>
    <row r="4" spans="1:18">
      <c r="A4" s="19"/>
      <c r="B4" s="20" t="s">
        <v>57</v>
      </c>
      <c r="D4" s="13"/>
      <c r="E4" s="22"/>
      <c r="F4" s="14"/>
      <c r="G4" s="14"/>
      <c r="H4" s="15"/>
      <c r="I4" s="14"/>
      <c r="J4" s="14"/>
      <c r="K4" s="14"/>
      <c r="L4" s="18"/>
      <c r="M4" s="17"/>
      <c r="N4" s="17"/>
      <c r="O4" s="17"/>
      <c r="P4" s="18"/>
      <c r="Q4" s="86"/>
      <c r="R4" s="91"/>
    </row>
    <row r="5" spans="1:18">
      <c r="A5" s="19">
        <v>1</v>
      </c>
      <c r="B5" s="12" t="s">
        <v>15</v>
      </c>
      <c r="C5" s="21">
        <v>62.75</v>
      </c>
      <c r="D5" s="23" t="s">
        <v>16</v>
      </c>
      <c r="E5" s="24">
        <v>105</v>
      </c>
      <c r="F5" s="25">
        <v>115</v>
      </c>
      <c r="G5" s="26">
        <v>120</v>
      </c>
      <c r="H5" s="15">
        <v>115</v>
      </c>
      <c r="I5" s="27">
        <v>65</v>
      </c>
      <c r="J5" s="27">
        <v>70</v>
      </c>
      <c r="K5" s="26">
        <v>72.5</v>
      </c>
      <c r="L5" s="18">
        <v>70</v>
      </c>
      <c r="M5" s="28">
        <v>125</v>
      </c>
      <c r="N5" s="28">
        <v>135</v>
      </c>
      <c r="O5" s="28">
        <v>142.5</v>
      </c>
      <c r="P5" s="18">
        <v>142.5</v>
      </c>
      <c r="Q5" s="86">
        <v>327.5</v>
      </c>
      <c r="R5" s="91">
        <v>352.78</v>
      </c>
    </row>
    <row r="6" spans="1:18">
      <c r="A6" s="19" t="s">
        <v>11</v>
      </c>
      <c r="B6" s="12" t="s">
        <v>18</v>
      </c>
      <c r="C6" s="11">
        <v>62.6</v>
      </c>
      <c r="D6" s="23" t="s">
        <v>19</v>
      </c>
      <c r="E6" s="27">
        <v>75</v>
      </c>
      <c r="F6" s="25">
        <v>87.5</v>
      </c>
      <c r="G6" s="32">
        <v>92.5</v>
      </c>
      <c r="H6" s="33">
        <v>87.5</v>
      </c>
      <c r="I6" s="27">
        <v>40</v>
      </c>
      <c r="J6" s="25">
        <v>47.5</v>
      </c>
      <c r="K6" s="34">
        <v>52.5</v>
      </c>
      <c r="L6" s="18">
        <v>52.5</v>
      </c>
      <c r="M6" s="28">
        <v>85</v>
      </c>
      <c r="N6" s="35">
        <v>95</v>
      </c>
      <c r="O6" s="28">
        <v>102.5</v>
      </c>
      <c r="P6" s="36">
        <v>102.5</v>
      </c>
      <c r="Q6" s="86">
        <v>242.5</v>
      </c>
      <c r="R6" s="91">
        <v>261.7</v>
      </c>
    </row>
    <row r="7" spans="1:18">
      <c r="A7" s="19" t="s">
        <v>12</v>
      </c>
      <c r="B7" s="12" t="s">
        <v>20</v>
      </c>
      <c r="C7" s="21">
        <v>62.3</v>
      </c>
      <c r="D7" s="23" t="s">
        <v>21</v>
      </c>
      <c r="E7" s="37">
        <v>75</v>
      </c>
      <c r="F7" s="27">
        <v>80</v>
      </c>
      <c r="G7" s="38">
        <v>87.5</v>
      </c>
      <c r="H7" s="33">
        <v>80</v>
      </c>
      <c r="I7" s="37">
        <v>35</v>
      </c>
      <c r="J7" s="39">
        <v>40</v>
      </c>
      <c r="K7" s="27">
        <v>42.5</v>
      </c>
      <c r="L7" s="40">
        <v>42.5</v>
      </c>
      <c r="M7" s="41">
        <v>80</v>
      </c>
      <c r="N7" s="28">
        <v>90</v>
      </c>
      <c r="O7" s="42">
        <v>100</v>
      </c>
      <c r="P7" s="18">
        <v>90</v>
      </c>
      <c r="Q7" s="86">
        <v>212.5</v>
      </c>
      <c r="R7" s="91">
        <v>230.16</v>
      </c>
    </row>
    <row r="8" spans="1:18">
      <c r="A8" s="19" t="s">
        <v>58</v>
      </c>
      <c r="B8" s="12" t="s">
        <v>17</v>
      </c>
      <c r="C8" s="21">
        <v>59.25</v>
      </c>
      <c r="D8" s="23" t="s">
        <v>51</v>
      </c>
      <c r="E8" s="24">
        <v>85</v>
      </c>
      <c r="F8" s="25">
        <v>90</v>
      </c>
      <c r="G8" s="29">
        <v>95</v>
      </c>
      <c r="H8" s="15">
        <v>90</v>
      </c>
      <c r="I8" s="24">
        <v>50</v>
      </c>
      <c r="J8" s="26">
        <v>55</v>
      </c>
      <c r="K8" s="26">
        <v>55</v>
      </c>
      <c r="L8" s="30">
        <v>50</v>
      </c>
      <c r="M8" s="28">
        <v>115</v>
      </c>
      <c r="N8" s="28">
        <v>120</v>
      </c>
      <c r="O8" s="31">
        <v>125</v>
      </c>
      <c r="P8" s="18">
        <v>120</v>
      </c>
      <c r="Q8" s="86">
        <v>260</v>
      </c>
      <c r="R8" s="91">
        <v>292.72000000000003</v>
      </c>
    </row>
    <row r="9" spans="1:18">
      <c r="A9" s="19"/>
      <c r="B9" s="20" t="s">
        <v>78</v>
      </c>
      <c r="D9" s="23"/>
      <c r="E9" s="43"/>
      <c r="F9" s="44"/>
      <c r="G9" s="45"/>
      <c r="H9" s="15"/>
      <c r="I9" s="46"/>
      <c r="J9" s="45"/>
      <c r="K9" s="45"/>
      <c r="L9" s="18">
        <v>0</v>
      </c>
      <c r="M9" s="47"/>
      <c r="N9" s="48"/>
      <c r="O9" s="17"/>
      <c r="P9" s="18"/>
      <c r="Q9" s="86"/>
      <c r="R9" s="91"/>
    </row>
    <row r="10" spans="1:18">
      <c r="A10" s="19">
        <v>1</v>
      </c>
      <c r="B10" s="12" t="s">
        <v>22</v>
      </c>
      <c r="C10" s="11">
        <v>88.9</v>
      </c>
      <c r="D10" s="23" t="s">
        <v>23</v>
      </c>
      <c r="E10" s="27">
        <v>90</v>
      </c>
      <c r="F10" s="25">
        <v>105</v>
      </c>
      <c r="G10" s="27">
        <v>115</v>
      </c>
      <c r="H10" s="15">
        <v>115</v>
      </c>
      <c r="I10" s="27">
        <v>75</v>
      </c>
      <c r="J10" s="25">
        <v>80</v>
      </c>
      <c r="K10" s="49">
        <v>85</v>
      </c>
      <c r="L10" s="30">
        <v>80</v>
      </c>
      <c r="M10" s="28">
        <v>100</v>
      </c>
      <c r="N10" s="50">
        <v>112.5</v>
      </c>
      <c r="O10" s="28">
        <v>120</v>
      </c>
      <c r="P10" s="18">
        <v>120</v>
      </c>
      <c r="Q10" s="86">
        <v>315</v>
      </c>
      <c r="R10" s="91">
        <v>273.60000000000002</v>
      </c>
    </row>
    <row r="11" spans="1:18">
      <c r="A11" s="19">
        <v>2</v>
      </c>
      <c r="B11" s="12" t="s">
        <v>24</v>
      </c>
      <c r="C11" s="11">
        <v>68.8</v>
      </c>
      <c r="D11" s="23" t="s">
        <v>25</v>
      </c>
      <c r="E11" s="37">
        <v>95</v>
      </c>
      <c r="F11" s="26">
        <v>102.5</v>
      </c>
      <c r="G11" s="51">
        <v>102.5</v>
      </c>
      <c r="H11" s="15">
        <v>102.5</v>
      </c>
      <c r="I11" s="37">
        <v>50</v>
      </c>
      <c r="J11" s="34">
        <v>55</v>
      </c>
      <c r="K11" s="26">
        <v>60</v>
      </c>
      <c r="L11" s="52">
        <v>55</v>
      </c>
      <c r="M11" s="53">
        <v>100</v>
      </c>
      <c r="N11" s="50">
        <v>115</v>
      </c>
      <c r="O11" s="54">
        <v>120</v>
      </c>
      <c r="P11" s="18">
        <v>115</v>
      </c>
      <c r="Q11" s="86">
        <v>272.5</v>
      </c>
      <c r="R11" s="91">
        <v>274.38</v>
      </c>
    </row>
    <row r="12" spans="1:18">
      <c r="A12" s="19">
        <v>3</v>
      </c>
      <c r="B12" s="55" t="s">
        <v>26</v>
      </c>
      <c r="C12" s="11">
        <v>64.650000000000006</v>
      </c>
      <c r="D12" s="23" t="s">
        <v>27</v>
      </c>
      <c r="E12" s="56">
        <v>85</v>
      </c>
      <c r="F12" s="57">
        <v>92.5</v>
      </c>
      <c r="G12" s="58">
        <v>95</v>
      </c>
      <c r="H12" s="15">
        <v>92.5</v>
      </c>
      <c r="I12" s="37">
        <v>45</v>
      </c>
      <c r="J12" s="27">
        <v>50</v>
      </c>
      <c r="K12" s="59">
        <v>55</v>
      </c>
      <c r="L12" s="18">
        <v>50</v>
      </c>
      <c r="M12" s="60">
        <v>90</v>
      </c>
      <c r="N12" s="61">
        <v>100</v>
      </c>
      <c r="O12" s="28">
        <v>110</v>
      </c>
      <c r="P12" s="18">
        <v>110</v>
      </c>
      <c r="Q12" s="86">
        <v>252.5</v>
      </c>
      <c r="R12" s="91">
        <v>265.81</v>
      </c>
    </row>
    <row r="13" spans="1:18">
      <c r="A13" s="19">
        <v>4</v>
      </c>
      <c r="B13" s="12" t="s">
        <v>28</v>
      </c>
      <c r="C13" s="21">
        <v>68.900000000000006</v>
      </c>
      <c r="D13" s="23" t="s">
        <v>23</v>
      </c>
      <c r="E13" s="27">
        <v>55</v>
      </c>
      <c r="F13" s="62">
        <v>60</v>
      </c>
      <c r="G13" s="51">
        <v>67.5</v>
      </c>
      <c r="H13" s="33">
        <v>67.5</v>
      </c>
      <c r="I13" s="27">
        <v>52.5</v>
      </c>
      <c r="J13" s="63">
        <v>55</v>
      </c>
      <c r="K13" s="57">
        <v>55</v>
      </c>
      <c r="L13" s="64">
        <v>55</v>
      </c>
      <c r="M13" s="28">
        <v>80</v>
      </c>
      <c r="N13" s="50">
        <v>90</v>
      </c>
      <c r="O13" s="50">
        <v>100</v>
      </c>
      <c r="P13" s="18">
        <v>100</v>
      </c>
      <c r="Q13" s="86">
        <v>222.5</v>
      </c>
      <c r="R13" s="91">
        <v>223.8</v>
      </c>
    </row>
    <row r="14" spans="1:18">
      <c r="A14" s="19"/>
      <c r="B14" s="20" t="s">
        <v>55</v>
      </c>
      <c r="D14" s="13"/>
      <c r="E14" s="46"/>
      <c r="F14" s="14"/>
      <c r="G14" s="14"/>
      <c r="H14" s="15"/>
      <c r="I14" s="14"/>
      <c r="J14" s="14"/>
      <c r="K14" s="14"/>
      <c r="L14" s="18"/>
      <c r="M14" s="48"/>
      <c r="N14" s="17"/>
      <c r="O14" s="17"/>
      <c r="P14" s="18"/>
      <c r="Q14" s="86" t="str">
        <f>IF(Paino1="","",IF(_JK1=" ----- ","Disq",IF(_PP1=" ----- ","Disq",IF(_MV1=" ----- ","Disq",H14+L14+P14))))</f>
        <v/>
      </c>
      <c r="R14" s="91" t="str">
        <f t="shared" ref="R14" si="0">IF(Paino1="","",IF(YHT1="Disq","",YHT1*Kerroin1))</f>
        <v/>
      </c>
    </row>
    <row r="15" spans="1:18">
      <c r="A15" s="19">
        <v>1</v>
      </c>
      <c r="B15" s="12" t="s">
        <v>29</v>
      </c>
      <c r="C15" s="21">
        <v>66</v>
      </c>
      <c r="D15" s="65" t="s">
        <v>30</v>
      </c>
      <c r="E15" s="27">
        <v>130</v>
      </c>
      <c r="F15" s="51">
        <v>137.5</v>
      </c>
      <c r="G15" s="26">
        <v>142.5</v>
      </c>
      <c r="H15" s="15">
        <v>137.5</v>
      </c>
      <c r="I15" s="27">
        <v>110</v>
      </c>
      <c r="J15" s="27">
        <v>115</v>
      </c>
      <c r="K15" s="27">
        <v>117.5</v>
      </c>
      <c r="L15" s="18">
        <v>117.5</v>
      </c>
      <c r="M15" s="28">
        <v>185</v>
      </c>
      <c r="N15" s="54">
        <v>200</v>
      </c>
      <c r="O15" s="28">
        <v>200</v>
      </c>
      <c r="P15" s="18">
        <v>200</v>
      </c>
      <c r="Q15" s="86">
        <v>455</v>
      </c>
      <c r="R15" s="91">
        <v>357.26</v>
      </c>
    </row>
    <row r="16" spans="1:18">
      <c r="A16" s="19">
        <v>2</v>
      </c>
      <c r="B16" s="12" t="s">
        <v>59</v>
      </c>
      <c r="C16" s="21">
        <v>59.5</v>
      </c>
      <c r="D16" s="66" t="s">
        <v>31</v>
      </c>
      <c r="E16" s="57">
        <v>90</v>
      </c>
      <c r="F16" s="51">
        <v>97.5</v>
      </c>
      <c r="G16" s="27">
        <v>102.5</v>
      </c>
      <c r="H16" s="15">
        <v>102.5</v>
      </c>
      <c r="I16" s="27">
        <v>77.5</v>
      </c>
      <c r="J16" s="24">
        <v>82.5</v>
      </c>
      <c r="K16" s="27">
        <v>87.5</v>
      </c>
      <c r="L16" s="18">
        <v>87.5</v>
      </c>
      <c r="M16" s="28">
        <v>137.5</v>
      </c>
      <c r="N16" s="28">
        <v>147.5</v>
      </c>
      <c r="O16" s="28">
        <v>155</v>
      </c>
      <c r="P16" s="18">
        <v>155</v>
      </c>
      <c r="Q16" s="86">
        <v>345</v>
      </c>
      <c r="R16" s="91">
        <v>296.51</v>
      </c>
    </row>
    <row r="17" spans="1:18">
      <c r="A17" s="19">
        <v>3</v>
      </c>
      <c r="B17" s="12" t="s">
        <v>32</v>
      </c>
      <c r="C17" s="11">
        <v>61</v>
      </c>
      <c r="D17" s="67" t="s">
        <v>31</v>
      </c>
      <c r="E17" s="24">
        <v>90</v>
      </c>
      <c r="F17" s="25">
        <v>100</v>
      </c>
      <c r="G17" s="27">
        <v>105</v>
      </c>
      <c r="H17" s="15">
        <v>105</v>
      </c>
      <c r="I17" s="39">
        <v>60</v>
      </c>
      <c r="J17" s="27">
        <v>65</v>
      </c>
      <c r="K17" s="51">
        <v>67.5</v>
      </c>
      <c r="L17" s="18">
        <v>67.5</v>
      </c>
      <c r="M17" s="28">
        <v>120</v>
      </c>
      <c r="N17" s="28">
        <v>135</v>
      </c>
      <c r="O17" s="54">
        <v>140</v>
      </c>
      <c r="P17" s="18">
        <v>135</v>
      </c>
      <c r="Q17" s="86">
        <v>307.5</v>
      </c>
      <c r="R17" s="91">
        <v>258.37</v>
      </c>
    </row>
    <row r="18" spans="1:18">
      <c r="A18" s="19"/>
      <c r="B18" s="20" t="s">
        <v>54</v>
      </c>
      <c r="D18" s="13"/>
      <c r="E18" s="46"/>
      <c r="F18" s="14"/>
      <c r="G18" s="14"/>
      <c r="H18" s="15"/>
      <c r="I18" s="14"/>
      <c r="J18" s="14"/>
      <c r="K18" s="14"/>
      <c r="L18" s="18"/>
      <c r="M18" s="48"/>
      <c r="N18" s="17"/>
      <c r="O18" s="17"/>
      <c r="P18" s="18"/>
      <c r="Q18" s="86" t="str">
        <f>IF(Paino1="","",IF(_JK1=" ----- ","Disq",IF(_PP1=" ----- ","Disq",IF(_MV1=" ----- ","Disq",H18+L18+P18))))</f>
        <v/>
      </c>
      <c r="R18" s="91"/>
    </row>
    <row r="19" spans="1:18">
      <c r="A19" s="19">
        <v>1</v>
      </c>
      <c r="B19" s="12" t="s">
        <v>33</v>
      </c>
      <c r="C19" s="21">
        <v>69.900000000000006</v>
      </c>
      <c r="D19" s="23" t="s">
        <v>31</v>
      </c>
      <c r="E19" s="34">
        <v>145</v>
      </c>
      <c r="F19" s="27">
        <v>160</v>
      </c>
      <c r="G19" s="51">
        <v>170</v>
      </c>
      <c r="H19" s="15">
        <v>170</v>
      </c>
      <c r="I19" s="27">
        <v>85</v>
      </c>
      <c r="J19" s="57">
        <v>92.5</v>
      </c>
      <c r="K19" s="27">
        <v>100</v>
      </c>
      <c r="L19" s="18">
        <v>100</v>
      </c>
      <c r="M19" s="28">
        <v>185</v>
      </c>
      <c r="N19" s="28">
        <v>200</v>
      </c>
      <c r="O19" s="54">
        <v>215</v>
      </c>
      <c r="P19" s="18">
        <v>200</v>
      </c>
      <c r="Q19" s="86">
        <v>470</v>
      </c>
      <c r="R19" s="91">
        <v>352.6</v>
      </c>
    </row>
    <row r="20" spans="1:18">
      <c r="A20" s="19">
        <v>2</v>
      </c>
      <c r="B20" s="68" t="s">
        <v>34</v>
      </c>
      <c r="C20" s="11">
        <v>73.3</v>
      </c>
      <c r="D20" s="23" t="s">
        <v>31</v>
      </c>
      <c r="E20" s="24">
        <v>155</v>
      </c>
      <c r="F20" s="38">
        <v>157.5</v>
      </c>
      <c r="G20" s="26">
        <v>160</v>
      </c>
      <c r="H20" s="15">
        <v>155</v>
      </c>
      <c r="I20" s="26">
        <v>95</v>
      </c>
      <c r="J20" s="26">
        <v>95</v>
      </c>
      <c r="K20" s="27">
        <v>95</v>
      </c>
      <c r="L20" s="18">
        <v>95</v>
      </c>
      <c r="M20" s="28">
        <v>155</v>
      </c>
      <c r="N20" s="28">
        <v>165</v>
      </c>
      <c r="O20" s="28">
        <v>175</v>
      </c>
      <c r="P20" s="18">
        <v>175</v>
      </c>
      <c r="Q20" s="86">
        <v>425</v>
      </c>
      <c r="R20" s="91">
        <v>307.79000000000002</v>
      </c>
    </row>
    <row r="21" spans="1:18">
      <c r="A21" s="19">
        <v>3</v>
      </c>
      <c r="B21" s="12" t="s">
        <v>35</v>
      </c>
      <c r="C21" s="11">
        <v>69.7</v>
      </c>
      <c r="D21" s="23" t="s">
        <v>31</v>
      </c>
      <c r="E21" s="27">
        <v>90</v>
      </c>
      <c r="F21" s="32">
        <v>100</v>
      </c>
      <c r="G21" s="27">
        <v>100</v>
      </c>
      <c r="H21" s="15">
        <v>100</v>
      </c>
      <c r="I21" s="27">
        <v>55</v>
      </c>
      <c r="J21" s="27">
        <v>60</v>
      </c>
      <c r="K21" s="27">
        <v>65</v>
      </c>
      <c r="L21" s="18">
        <v>65</v>
      </c>
      <c r="M21" s="28">
        <v>100</v>
      </c>
      <c r="N21" s="28">
        <v>110</v>
      </c>
      <c r="O21" s="28">
        <v>117.5</v>
      </c>
      <c r="P21" s="18">
        <v>117.5</v>
      </c>
      <c r="Q21" s="86">
        <v>282.5</v>
      </c>
      <c r="R21" s="91">
        <v>212.4</v>
      </c>
    </row>
    <row r="22" spans="1:18">
      <c r="A22" s="19"/>
      <c r="B22" s="69" t="s">
        <v>56</v>
      </c>
      <c r="D22" s="13"/>
      <c r="E22" s="22"/>
      <c r="F22" s="14"/>
      <c r="G22" s="14"/>
      <c r="H22" s="15"/>
      <c r="I22" s="14"/>
      <c r="J22" s="14"/>
      <c r="K22" s="14"/>
      <c r="L22" s="18"/>
      <c r="M22" s="17"/>
      <c r="N22" s="17"/>
      <c r="O22" s="17"/>
      <c r="P22" s="18"/>
      <c r="Q22" s="86" t="str">
        <f>IF(Paino1="","",IF(_JK1=" ----- ","Disq",IF(_PP1=" ----- ","Disq",IF(_MV1=" ----- ","Disq",H22+L22+P22))))</f>
        <v/>
      </c>
      <c r="R22" s="91"/>
    </row>
    <row r="23" spans="1:18">
      <c r="A23" s="19">
        <v>1</v>
      </c>
      <c r="B23" s="12" t="s">
        <v>36</v>
      </c>
      <c r="C23" s="21">
        <v>82.9</v>
      </c>
      <c r="D23" s="23" t="s">
        <v>16</v>
      </c>
      <c r="E23" s="27">
        <v>200</v>
      </c>
      <c r="F23" s="32">
        <v>210</v>
      </c>
      <c r="G23" s="27">
        <v>210</v>
      </c>
      <c r="H23" s="15">
        <v>210</v>
      </c>
      <c r="I23" s="27">
        <v>130</v>
      </c>
      <c r="J23" s="27">
        <v>140</v>
      </c>
      <c r="K23" s="84" t="s">
        <v>8</v>
      </c>
      <c r="L23" s="18">
        <v>140</v>
      </c>
      <c r="M23" s="28">
        <v>215</v>
      </c>
      <c r="N23" s="28">
        <v>230</v>
      </c>
      <c r="O23" s="54">
        <v>250</v>
      </c>
      <c r="P23" s="18">
        <v>230</v>
      </c>
      <c r="Q23" s="86">
        <v>580</v>
      </c>
      <c r="R23" s="91">
        <v>387.43</v>
      </c>
    </row>
    <row r="24" spans="1:18">
      <c r="A24" s="19">
        <v>2</v>
      </c>
      <c r="B24" s="12" t="s">
        <v>37</v>
      </c>
      <c r="C24" s="21">
        <v>81.150000000000006</v>
      </c>
      <c r="D24" s="13" t="s">
        <v>23</v>
      </c>
      <c r="E24" s="57">
        <v>160</v>
      </c>
      <c r="F24" s="27">
        <v>170</v>
      </c>
      <c r="G24" s="27">
        <v>175</v>
      </c>
      <c r="H24" s="15">
        <v>175</v>
      </c>
      <c r="I24" s="27">
        <v>127.5</v>
      </c>
      <c r="J24" s="39">
        <v>132.5</v>
      </c>
      <c r="K24" s="26">
        <v>135</v>
      </c>
      <c r="L24" s="36">
        <v>132.5</v>
      </c>
      <c r="M24" s="28">
        <v>180</v>
      </c>
      <c r="N24" s="28">
        <v>200</v>
      </c>
      <c r="O24" s="54">
        <v>207.5</v>
      </c>
      <c r="P24" s="18">
        <v>200</v>
      </c>
      <c r="Q24" s="86">
        <v>507.5</v>
      </c>
      <c r="R24" s="91">
        <v>343.4</v>
      </c>
    </row>
    <row r="25" spans="1:18">
      <c r="A25" s="19">
        <v>3</v>
      </c>
      <c r="B25" s="12" t="s">
        <v>38</v>
      </c>
      <c r="C25" s="21">
        <v>81.7</v>
      </c>
      <c r="D25" s="13" t="s">
        <v>31</v>
      </c>
      <c r="E25" s="27">
        <v>170</v>
      </c>
      <c r="F25" s="27">
        <v>177.5</v>
      </c>
      <c r="G25" s="83" t="s">
        <v>8</v>
      </c>
      <c r="H25" s="15">
        <v>177.5</v>
      </c>
      <c r="I25" s="27">
        <v>110</v>
      </c>
      <c r="J25" s="27">
        <v>117.5</v>
      </c>
      <c r="K25" s="57">
        <v>122.5</v>
      </c>
      <c r="L25" s="18">
        <v>122.5</v>
      </c>
      <c r="M25" s="28">
        <v>170</v>
      </c>
      <c r="N25" s="28">
        <v>180</v>
      </c>
      <c r="O25" s="28">
        <v>187.5</v>
      </c>
      <c r="P25" s="18">
        <v>187.5</v>
      </c>
      <c r="Q25" s="86">
        <v>487.5</v>
      </c>
      <c r="R25" s="91">
        <v>328.51</v>
      </c>
    </row>
    <row r="26" spans="1:18">
      <c r="A26" s="19">
        <v>4</v>
      </c>
      <c r="B26" s="12" t="s">
        <v>39</v>
      </c>
      <c r="C26" s="11">
        <v>78</v>
      </c>
      <c r="D26" s="13" t="s">
        <v>31</v>
      </c>
      <c r="E26" s="27">
        <v>127.5</v>
      </c>
      <c r="F26" s="27">
        <v>140</v>
      </c>
      <c r="G26" s="27">
        <v>147.5</v>
      </c>
      <c r="H26" s="15">
        <v>147.5</v>
      </c>
      <c r="I26" s="27">
        <v>85</v>
      </c>
      <c r="J26" s="27">
        <v>90</v>
      </c>
      <c r="K26" s="27">
        <v>95</v>
      </c>
      <c r="L26" s="18">
        <v>95</v>
      </c>
      <c r="M26" s="28">
        <v>160</v>
      </c>
      <c r="N26" s="47">
        <v>170</v>
      </c>
      <c r="O26" s="28">
        <v>175</v>
      </c>
      <c r="P26" s="18">
        <v>175</v>
      </c>
      <c r="Q26" s="86">
        <v>417.5</v>
      </c>
      <c r="R26" s="91">
        <v>289.70999999999998</v>
      </c>
    </row>
    <row r="27" spans="1:18">
      <c r="A27" s="19">
        <v>5</v>
      </c>
      <c r="B27" s="12" t="s">
        <v>40</v>
      </c>
      <c r="C27" s="11">
        <v>75.25</v>
      </c>
      <c r="D27" s="13" t="s">
        <v>25</v>
      </c>
      <c r="E27" s="27">
        <v>120</v>
      </c>
      <c r="F27" s="26">
        <v>130</v>
      </c>
      <c r="G27" s="27">
        <v>130</v>
      </c>
      <c r="H27" s="15">
        <v>130</v>
      </c>
      <c r="I27" s="27">
        <v>105</v>
      </c>
      <c r="J27" s="26">
        <v>110</v>
      </c>
      <c r="K27" s="26">
        <v>110</v>
      </c>
      <c r="L27" s="18">
        <v>105</v>
      </c>
      <c r="M27" s="41">
        <v>150</v>
      </c>
      <c r="N27" s="28">
        <v>160</v>
      </c>
      <c r="O27" s="50">
        <v>170</v>
      </c>
      <c r="P27" s="18">
        <v>170</v>
      </c>
      <c r="Q27" s="86">
        <v>405</v>
      </c>
      <c r="R27" s="91">
        <v>287.92</v>
      </c>
    </row>
    <row r="28" spans="1:18">
      <c r="A28" s="19">
        <v>6</v>
      </c>
      <c r="B28" s="12" t="s">
        <v>41</v>
      </c>
      <c r="C28" s="21">
        <v>81</v>
      </c>
      <c r="D28" s="13" t="s">
        <v>31</v>
      </c>
      <c r="E28" s="27">
        <v>107.5</v>
      </c>
      <c r="F28" s="27">
        <v>117.5</v>
      </c>
      <c r="G28" s="27">
        <v>130</v>
      </c>
      <c r="H28" s="15">
        <v>130</v>
      </c>
      <c r="I28" s="27">
        <v>85</v>
      </c>
      <c r="J28" s="27">
        <v>90</v>
      </c>
      <c r="K28" s="27">
        <v>95</v>
      </c>
      <c r="L28" s="18">
        <v>95</v>
      </c>
      <c r="M28" s="28">
        <v>155</v>
      </c>
      <c r="N28" s="70">
        <v>167.5</v>
      </c>
      <c r="O28" s="28">
        <v>175</v>
      </c>
      <c r="P28" s="18">
        <v>175</v>
      </c>
      <c r="Q28" s="86">
        <v>400</v>
      </c>
      <c r="R28" s="91">
        <v>270.97000000000003</v>
      </c>
    </row>
    <row r="29" spans="1:18">
      <c r="A29" s="19">
        <v>7</v>
      </c>
      <c r="B29" s="12" t="s">
        <v>42</v>
      </c>
      <c r="C29" s="21">
        <v>81.150000000000006</v>
      </c>
      <c r="D29" s="13" t="s">
        <v>43</v>
      </c>
      <c r="E29" s="27">
        <v>75</v>
      </c>
      <c r="F29" s="27">
        <v>80</v>
      </c>
      <c r="G29" s="27">
        <v>85</v>
      </c>
      <c r="H29" s="15">
        <v>85</v>
      </c>
      <c r="I29" s="27">
        <v>55</v>
      </c>
      <c r="J29" s="27">
        <v>60</v>
      </c>
      <c r="K29" s="26">
        <v>62.5</v>
      </c>
      <c r="L29" s="18">
        <v>60</v>
      </c>
      <c r="M29" s="28">
        <v>100</v>
      </c>
      <c r="N29" s="28">
        <v>110</v>
      </c>
      <c r="O29" s="28">
        <v>120</v>
      </c>
      <c r="P29" s="18">
        <v>120</v>
      </c>
      <c r="Q29" s="86">
        <v>265</v>
      </c>
      <c r="R29" s="91">
        <v>179.31</v>
      </c>
    </row>
    <row r="30" spans="1:18">
      <c r="A30" s="19"/>
      <c r="B30" s="73" t="s">
        <v>76</v>
      </c>
      <c r="D30" s="13"/>
      <c r="E30" s="14"/>
      <c r="F30" s="14"/>
      <c r="G30" s="14"/>
      <c r="H30" s="15"/>
      <c r="I30" s="14"/>
      <c r="J30" s="14"/>
      <c r="K30" s="14"/>
      <c r="L30" s="18">
        <v>0</v>
      </c>
      <c r="M30" s="17"/>
      <c r="N30" s="17"/>
      <c r="O30" s="17"/>
      <c r="P30" s="18"/>
      <c r="Q30" s="86" t="str">
        <f>IF(Paino1="","",IF(_JK1=" ----- ","Disq",IF(_PP1=" ----- ","Disq",IF(_MV1=" ----- ","Disq",H30+L30+P30))))</f>
        <v/>
      </c>
      <c r="R30" s="91"/>
    </row>
    <row r="31" spans="1:18">
      <c r="A31" s="19" t="s">
        <v>10</v>
      </c>
      <c r="B31" s="12" t="s">
        <v>44</v>
      </c>
      <c r="C31" s="21">
        <v>92.9</v>
      </c>
      <c r="D31" s="13" t="s">
        <v>16</v>
      </c>
      <c r="E31" s="27">
        <v>225</v>
      </c>
      <c r="F31" s="27">
        <v>240</v>
      </c>
      <c r="G31" s="26">
        <v>247.5</v>
      </c>
      <c r="H31" s="15">
        <v>240</v>
      </c>
      <c r="I31" s="27">
        <v>145</v>
      </c>
      <c r="J31" s="27">
        <v>150</v>
      </c>
      <c r="K31" s="27">
        <v>155</v>
      </c>
      <c r="L31" s="18">
        <v>155</v>
      </c>
      <c r="M31" s="28">
        <v>260</v>
      </c>
      <c r="N31" s="28">
        <v>275</v>
      </c>
      <c r="O31" s="28">
        <v>287.5</v>
      </c>
      <c r="P31" s="18">
        <v>287.5</v>
      </c>
      <c r="Q31" s="86">
        <v>682.5</v>
      </c>
      <c r="R31" s="91">
        <v>428.96</v>
      </c>
    </row>
    <row r="32" spans="1:18">
      <c r="A32" s="19" t="s">
        <v>11</v>
      </c>
      <c r="B32" s="12" t="s">
        <v>49</v>
      </c>
      <c r="C32" s="21">
        <v>91.5</v>
      </c>
      <c r="D32" s="23" t="s">
        <v>25</v>
      </c>
      <c r="E32" s="43">
        <v>190</v>
      </c>
      <c r="F32" s="72">
        <v>200</v>
      </c>
      <c r="G32" s="27">
        <v>200</v>
      </c>
      <c r="H32" s="15">
        <v>200</v>
      </c>
      <c r="I32" s="27">
        <v>125</v>
      </c>
      <c r="J32" s="26">
        <v>130</v>
      </c>
      <c r="K32" s="26">
        <v>130</v>
      </c>
      <c r="L32" s="18">
        <v>125</v>
      </c>
      <c r="M32" s="28">
        <v>220</v>
      </c>
      <c r="N32" s="28">
        <v>225</v>
      </c>
      <c r="O32" s="54">
        <v>230</v>
      </c>
      <c r="P32" s="18">
        <v>225</v>
      </c>
      <c r="Q32" s="86">
        <v>550</v>
      </c>
      <c r="R32" s="91">
        <v>348.23</v>
      </c>
    </row>
    <row r="33" spans="1:18">
      <c r="A33" s="19">
        <v>3</v>
      </c>
      <c r="B33" s="12" t="s">
        <v>48</v>
      </c>
      <c r="C33" s="21">
        <v>83.65</v>
      </c>
      <c r="D33" s="23" t="s">
        <v>21</v>
      </c>
      <c r="E33" s="27">
        <v>155</v>
      </c>
      <c r="F33" s="51">
        <v>165</v>
      </c>
      <c r="G33" s="71" t="s">
        <v>8</v>
      </c>
      <c r="H33" s="15">
        <v>165</v>
      </c>
      <c r="I33" s="27">
        <v>85</v>
      </c>
      <c r="J33" s="27">
        <v>92.5</v>
      </c>
      <c r="K33" s="26">
        <v>100</v>
      </c>
      <c r="L33" s="18">
        <v>92.5</v>
      </c>
      <c r="M33" s="28">
        <v>200</v>
      </c>
      <c r="N33" s="28">
        <v>210</v>
      </c>
      <c r="O33" s="70">
        <v>215</v>
      </c>
      <c r="P33" s="18">
        <v>210</v>
      </c>
      <c r="Q33" s="86">
        <v>467.5</v>
      </c>
      <c r="R33" s="91">
        <v>310.63</v>
      </c>
    </row>
    <row r="34" spans="1:18">
      <c r="A34" s="19" t="s">
        <v>53</v>
      </c>
      <c r="B34" s="12" t="s">
        <v>50</v>
      </c>
      <c r="C34" s="21">
        <v>83.35</v>
      </c>
      <c r="D34" s="23" t="s">
        <v>51</v>
      </c>
      <c r="E34" s="27">
        <v>100</v>
      </c>
      <c r="F34" s="51">
        <v>110</v>
      </c>
      <c r="G34" s="32">
        <v>120</v>
      </c>
      <c r="H34" s="15">
        <v>110</v>
      </c>
      <c r="I34" s="27">
        <v>65</v>
      </c>
      <c r="J34" s="27">
        <v>70</v>
      </c>
      <c r="K34" s="26">
        <v>75</v>
      </c>
      <c r="L34" s="18">
        <v>70</v>
      </c>
      <c r="M34" s="28">
        <v>110</v>
      </c>
      <c r="N34" s="28">
        <v>120</v>
      </c>
      <c r="O34" s="28">
        <v>130</v>
      </c>
      <c r="P34" s="18">
        <v>130</v>
      </c>
      <c r="Q34" s="86">
        <v>310</v>
      </c>
      <c r="R34" s="91">
        <v>206.41</v>
      </c>
    </row>
    <row r="35" spans="1:18">
      <c r="A35" s="19" t="s">
        <v>58</v>
      </c>
      <c r="B35" s="12" t="s">
        <v>52</v>
      </c>
      <c r="C35" s="11">
        <v>81.150000000000006</v>
      </c>
      <c r="D35" s="23" t="s">
        <v>61</v>
      </c>
      <c r="E35" s="57">
        <v>130</v>
      </c>
      <c r="F35" s="57">
        <v>140</v>
      </c>
      <c r="G35" s="27">
        <v>145</v>
      </c>
      <c r="H35" s="15">
        <v>145</v>
      </c>
      <c r="I35" s="27">
        <v>75</v>
      </c>
      <c r="J35" s="27">
        <v>80</v>
      </c>
      <c r="K35" s="26">
        <v>85</v>
      </c>
      <c r="L35" s="18">
        <v>80</v>
      </c>
      <c r="M35" s="28">
        <v>160</v>
      </c>
      <c r="N35" s="28">
        <v>175</v>
      </c>
      <c r="O35" s="28">
        <v>190</v>
      </c>
      <c r="P35" s="18">
        <v>190</v>
      </c>
      <c r="Q35" s="86">
        <v>415</v>
      </c>
      <c r="R35" s="91">
        <v>280.81</v>
      </c>
    </row>
    <row r="36" spans="1:18">
      <c r="A36" s="19" t="s">
        <v>60</v>
      </c>
      <c r="B36" s="12" t="s">
        <v>45</v>
      </c>
      <c r="C36" s="11">
        <v>92.15</v>
      </c>
      <c r="D36" s="23" t="s">
        <v>31</v>
      </c>
      <c r="E36" s="49">
        <v>220</v>
      </c>
      <c r="F36" s="26">
        <v>225</v>
      </c>
      <c r="G36" s="26">
        <v>225</v>
      </c>
      <c r="H36" s="15" t="s">
        <v>46</v>
      </c>
      <c r="I36" s="27">
        <v>160</v>
      </c>
      <c r="J36" s="27">
        <v>170</v>
      </c>
      <c r="K36" s="26">
        <v>175</v>
      </c>
      <c r="L36" s="18">
        <v>170</v>
      </c>
      <c r="M36" s="28">
        <v>235</v>
      </c>
      <c r="N36" s="28">
        <v>250</v>
      </c>
      <c r="O36" s="31">
        <v>270</v>
      </c>
      <c r="P36" s="18">
        <v>250</v>
      </c>
      <c r="Q36" s="86" t="s">
        <v>60</v>
      </c>
      <c r="R36" s="91"/>
    </row>
    <row r="37" spans="1:18">
      <c r="A37" s="19" t="s">
        <v>60</v>
      </c>
      <c r="B37" s="12" t="s">
        <v>47</v>
      </c>
      <c r="C37" s="21">
        <v>92.3</v>
      </c>
      <c r="D37" s="23" t="s">
        <v>23</v>
      </c>
      <c r="E37" s="49">
        <v>175</v>
      </c>
      <c r="F37" s="29">
        <v>180</v>
      </c>
      <c r="G37" s="26">
        <v>180</v>
      </c>
      <c r="H37" s="15" t="s">
        <v>46</v>
      </c>
      <c r="I37" s="27">
        <v>100</v>
      </c>
      <c r="J37" s="27">
        <v>105</v>
      </c>
      <c r="K37" s="26">
        <v>110</v>
      </c>
      <c r="L37" s="18">
        <v>105</v>
      </c>
      <c r="M37" s="28">
        <v>190</v>
      </c>
      <c r="N37" s="41">
        <v>210</v>
      </c>
      <c r="O37" s="54">
        <v>215</v>
      </c>
      <c r="P37" s="36">
        <v>210</v>
      </c>
      <c r="Q37" s="86" t="s">
        <v>60</v>
      </c>
      <c r="R37" s="91"/>
    </row>
    <row r="38" spans="1:18">
      <c r="A38" s="19"/>
      <c r="B38" s="12" t="s">
        <v>72</v>
      </c>
      <c r="C38" s="11"/>
      <c r="D38" s="13"/>
      <c r="E38" s="14"/>
      <c r="F38" s="14"/>
      <c r="G38" s="14"/>
      <c r="H38" s="15"/>
      <c r="I38" s="14"/>
      <c r="J38" s="14"/>
      <c r="K38" s="14"/>
      <c r="L38" s="16"/>
      <c r="M38" s="17"/>
      <c r="N38" s="17"/>
      <c r="O38" s="17"/>
      <c r="P38" s="18"/>
      <c r="Q38" s="95"/>
      <c r="R38" s="92"/>
    </row>
    <row r="39" spans="1:18">
      <c r="A39" s="19">
        <v>1</v>
      </c>
      <c r="B39" s="12" t="s">
        <v>62</v>
      </c>
      <c r="C39" s="21">
        <v>93.85</v>
      </c>
      <c r="D39" s="13" t="s">
        <v>25</v>
      </c>
      <c r="E39" s="24">
        <v>160</v>
      </c>
      <c r="F39" s="27">
        <v>165</v>
      </c>
      <c r="G39" s="27">
        <v>170</v>
      </c>
      <c r="H39" s="15">
        <v>170</v>
      </c>
      <c r="I39" s="27">
        <v>145</v>
      </c>
      <c r="J39" s="27">
        <v>150</v>
      </c>
      <c r="K39" s="26">
        <v>155</v>
      </c>
      <c r="L39" s="18">
        <v>150</v>
      </c>
      <c r="M39" s="28">
        <v>220</v>
      </c>
      <c r="N39" s="28">
        <v>230</v>
      </c>
      <c r="O39" s="54">
        <v>240</v>
      </c>
      <c r="P39" s="18">
        <v>230</v>
      </c>
      <c r="Q39" s="86">
        <v>550</v>
      </c>
      <c r="R39" s="92">
        <v>344.03</v>
      </c>
    </row>
    <row r="40" spans="1:18">
      <c r="A40" s="19">
        <v>2</v>
      </c>
      <c r="B40" s="12" t="s">
        <v>63</v>
      </c>
      <c r="C40" s="21">
        <v>102.4</v>
      </c>
      <c r="D40" s="23" t="s">
        <v>64</v>
      </c>
      <c r="E40" s="24">
        <v>180</v>
      </c>
      <c r="F40" s="29">
        <v>195</v>
      </c>
      <c r="G40" s="27">
        <v>195</v>
      </c>
      <c r="H40" s="15">
        <v>195</v>
      </c>
      <c r="I40" s="27">
        <v>110</v>
      </c>
      <c r="J40" s="24">
        <v>120</v>
      </c>
      <c r="K40" s="26">
        <v>125</v>
      </c>
      <c r="L40" s="18">
        <v>120</v>
      </c>
      <c r="M40" s="28">
        <v>200</v>
      </c>
      <c r="N40" s="28">
        <v>210</v>
      </c>
      <c r="O40" s="28">
        <v>220</v>
      </c>
      <c r="P40" s="18">
        <v>220</v>
      </c>
      <c r="Q40" s="86">
        <v>535</v>
      </c>
      <c r="R40" s="92">
        <v>322.62</v>
      </c>
    </row>
    <row r="41" spans="1:18">
      <c r="A41" s="19">
        <v>3</v>
      </c>
      <c r="B41" s="12" t="s">
        <v>65</v>
      </c>
      <c r="C41" s="21">
        <v>95.3</v>
      </c>
      <c r="D41" s="23" t="s">
        <v>16</v>
      </c>
      <c r="E41" s="26">
        <v>180</v>
      </c>
      <c r="F41" s="25">
        <v>180</v>
      </c>
      <c r="G41" s="29">
        <v>200</v>
      </c>
      <c r="H41" s="15">
        <v>180</v>
      </c>
      <c r="I41" s="34">
        <v>135</v>
      </c>
      <c r="J41" s="24">
        <v>140</v>
      </c>
      <c r="K41" s="29">
        <v>145</v>
      </c>
      <c r="L41" s="30">
        <v>140</v>
      </c>
      <c r="M41" s="28">
        <v>180</v>
      </c>
      <c r="N41" s="28">
        <v>190</v>
      </c>
      <c r="O41" s="54">
        <v>200</v>
      </c>
      <c r="P41" s="18">
        <v>190</v>
      </c>
      <c r="Q41" s="86">
        <v>510</v>
      </c>
      <c r="R41" s="92">
        <v>316.77999999999997</v>
      </c>
    </row>
    <row r="42" spans="1:18">
      <c r="A42" s="19">
        <v>4</v>
      </c>
      <c r="B42" s="80" t="s">
        <v>67</v>
      </c>
      <c r="C42" s="21">
        <v>98.4</v>
      </c>
      <c r="D42" s="81" t="s">
        <v>31</v>
      </c>
      <c r="E42" s="27">
        <v>110</v>
      </c>
      <c r="F42" s="62">
        <v>117.5</v>
      </c>
      <c r="G42" s="57">
        <v>125</v>
      </c>
      <c r="H42" s="15">
        <v>125</v>
      </c>
      <c r="I42" s="57">
        <v>90</v>
      </c>
      <c r="J42" s="43">
        <v>95</v>
      </c>
      <c r="K42" s="27">
        <v>100</v>
      </c>
      <c r="L42" s="18">
        <v>100</v>
      </c>
      <c r="M42" s="28">
        <v>185</v>
      </c>
      <c r="N42" s="50">
        <v>200</v>
      </c>
      <c r="O42" s="82" t="s">
        <v>8</v>
      </c>
      <c r="P42" s="18">
        <v>200</v>
      </c>
      <c r="Q42" s="95">
        <v>425</v>
      </c>
      <c r="R42" s="92">
        <v>260.36</v>
      </c>
    </row>
    <row r="43" spans="1:18">
      <c r="A43" s="19">
        <v>5</v>
      </c>
      <c r="B43" s="12" t="s">
        <v>66</v>
      </c>
      <c r="C43" s="21">
        <v>103</v>
      </c>
      <c r="D43" s="23" t="s">
        <v>31</v>
      </c>
      <c r="E43" s="57">
        <v>127.5</v>
      </c>
      <c r="F43" s="25">
        <v>135</v>
      </c>
      <c r="G43" s="51">
        <v>142.5</v>
      </c>
      <c r="H43" s="33">
        <v>142.5</v>
      </c>
      <c r="I43" s="27">
        <v>85</v>
      </c>
      <c r="J43" s="74">
        <v>90</v>
      </c>
      <c r="K43" s="27">
        <v>95</v>
      </c>
      <c r="L43" s="36">
        <v>95</v>
      </c>
      <c r="M43" s="50">
        <v>125</v>
      </c>
      <c r="N43" s="28">
        <v>135</v>
      </c>
      <c r="O43" s="28">
        <v>150</v>
      </c>
      <c r="P43" s="18">
        <v>150</v>
      </c>
      <c r="Q43" s="95">
        <v>387.5</v>
      </c>
      <c r="R43" s="92">
        <v>233.16</v>
      </c>
    </row>
    <row r="44" spans="1:18">
      <c r="A44" s="19"/>
      <c r="B44" s="12" t="s">
        <v>73</v>
      </c>
      <c r="C44" s="21"/>
      <c r="D44" s="23"/>
      <c r="E44" s="75"/>
      <c r="F44" s="14"/>
      <c r="G44" s="44"/>
      <c r="H44" s="33"/>
      <c r="I44" s="45"/>
      <c r="J44" s="44"/>
      <c r="K44" s="44"/>
      <c r="L44" s="64"/>
      <c r="M44" s="76"/>
      <c r="N44" s="17"/>
      <c r="O44" s="17"/>
      <c r="P44" s="18"/>
      <c r="Q44" s="95"/>
      <c r="R44" s="92"/>
    </row>
    <row r="45" spans="1:18">
      <c r="A45" s="19" t="s">
        <v>10</v>
      </c>
      <c r="B45" s="12" t="s">
        <v>70</v>
      </c>
      <c r="C45" s="11">
        <v>122.9</v>
      </c>
      <c r="D45" s="23" t="s">
        <v>23</v>
      </c>
      <c r="E45" s="57">
        <v>210</v>
      </c>
      <c r="F45" s="62">
        <v>225</v>
      </c>
      <c r="G45" s="51">
        <v>235</v>
      </c>
      <c r="H45" s="33">
        <v>235</v>
      </c>
      <c r="I45" s="27">
        <v>162.5</v>
      </c>
      <c r="J45" s="27">
        <v>170</v>
      </c>
      <c r="K45" s="57">
        <v>175</v>
      </c>
      <c r="L45" s="18">
        <v>175</v>
      </c>
      <c r="M45" s="79">
        <v>220</v>
      </c>
      <c r="N45" s="28">
        <v>235</v>
      </c>
      <c r="O45" s="50">
        <v>245</v>
      </c>
      <c r="P45" s="18">
        <v>245</v>
      </c>
      <c r="Q45" s="87">
        <v>655</v>
      </c>
      <c r="R45" s="93">
        <v>374.57</v>
      </c>
    </row>
    <row r="46" spans="1:18">
      <c r="A46" s="19" t="s">
        <v>11</v>
      </c>
      <c r="B46" s="12" t="s">
        <v>71</v>
      </c>
      <c r="C46" s="21">
        <v>109</v>
      </c>
      <c r="D46" s="23" t="s">
        <v>16</v>
      </c>
      <c r="E46" s="57">
        <v>220</v>
      </c>
      <c r="F46" s="26">
        <v>230</v>
      </c>
      <c r="G46" s="26">
        <v>230</v>
      </c>
      <c r="H46" s="15">
        <v>220</v>
      </c>
      <c r="I46" s="27">
        <v>140</v>
      </c>
      <c r="J46" s="27">
        <v>145</v>
      </c>
      <c r="K46" s="26">
        <v>150</v>
      </c>
      <c r="L46" s="18">
        <v>145</v>
      </c>
      <c r="M46" s="53">
        <v>220</v>
      </c>
      <c r="N46" s="53">
        <v>230</v>
      </c>
      <c r="O46" s="28">
        <v>240</v>
      </c>
      <c r="P46" s="18">
        <v>240</v>
      </c>
      <c r="Q46" s="86">
        <v>605</v>
      </c>
      <c r="R46" s="92">
        <v>357.05</v>
      </c>
    </row>
    <row r="47" spans="1:18">
      <c r="A47" s="19" t="s">
        <v>12</v>
      </c>
      <c r="B47" s="55" t="s">
        <v>69</v>
      </c>
      <c r="C47" s="11">
        <v>112.1</v>
      </c>
      <c r="D47" s="23" t="s">
        <v>31</v>
      </c>
      <c r="E47" s="39">
        <v>175</v>
      </c>
      <c r="F47" s="57">
        <v>190</v>
      </c>
      <c r="G47" s="78">
        <v>200</v>
      </c>
      <c r="H47" s="15">
        <v>200</v>
      </c>
      <c r="I47" s="57">
        <v>110</v>
      </c>
      <c r="J47" s="37">
        <v>117.5</v>
      </c>
      <c r="K47" s="27">
        <v>122.5</v>
      </c>
      <c r="L47" s="40">
        <v>122.5</v>
      </c>
      <c r="M47" s="28">
        <v>220</v>
      </c>
      <c r="N47" s="61">
        <v>240</v>
      </c>
      <c r="O47" s="28">
        <v>250</v>
      </c>
      <c r="P47" s="18">
        <v>250</v>
      </c>
      <c r="Q47" s="86">
        <v>572.5</v>
      </c>
      <c r="R47" s="92">
        <v>335.02</v>
      </c>
    </row>
    <row r="48" spans="1:18">
      <c r="A48" s="19" t="s">
        <v>58</v>
      </c>
      <c r="B48" s="12" t="s">
        <v>68</v>
      </c>
      <c r="C48" s="21">
        <v>132.19999999999999</v>
      </c>
      <c r="D48" s="23" t="s">
        <v>80</v>
      </c>
      <c r="E48" s="34">
        <v>260</v>
      </c>
      <c r="F48" s="27">
        <v>265</v>
      </c>
      <c r="G48" s="32">
        <v>270</v>
      </c>
      <c r="H48" s="15">
        <v>265</v>
      </c>
      <c r="I48" s="39">
        <v>170</v>
      </c>
      <c r="J48" s="26">
        <v>180</v>
      </c>
      <c r="K48" s="77">
        <v>180</v>
      </c>
      <c r="L48" s="18">
        <v>180</v>
      </c>
      <c r="M48" s="47">
        <v>265</v>
      </c>
      <c r="N48" s="50">
        <v>275</v>
      </c>
      <c r="O48" s="54">
        <v>285</v>
      </c>
      <c r="P48" s="18">
        <v>275</v>
      </c>
      <c r="Q48" s="88">
        <v>720</v>
      </c>
      <c r="R48" s="94">
        <v>406.03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5</vt:i4>
      </vt:variant>
    </vt:vector>
  </HeadingPairs>
  <TitlesOfParts>
    <vt:vector size="8" baseType="lpstr">
      <vt:lpstr>Leht1</vt:lpstr>
      <vt:lpstr>Leht2</vt:lpstr>
      <vt:lpstr>Leht3</vt:lpstr>
      <vt:lpstr>_JK1</vt:lpstr>
      <vt:lpstr>_PP1</vt:lpstr>
      <vt:lpstr>Kerroin1</vt:lpstr>
      <vt:lpstr>Paino1</vt:lpstr>
      <vt:lpstr>YHT2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2017-04-29T20:35:08Z</dcterms:modified>
</cp:coreProperties>
</file>